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245" windowWidth="19155" windowHeight="6090"/>
  </bookViews>
  <sheets>
    <sheet name="INTEGRA AGOSTO" sheetId="1" r:id="rId1"/>
  </sheets>
  <externalReferences>
    <externalReference r:id="rId2"/>
    <externalReference r:id="rId3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C69" i="1"/>
  <c r="E67"/>
  <c r="D67"/>
  <c r="F67" s="1"/>
  <c r="E66"/>
  <c r="D66"/>
  <c r="F66" s="1"/>
  <c r="F65"/>
  <c r="E65"/>
  <c r="D65"/>
  <c r="E64"/>
  <c r="D64"/>
  <c r="F64" s="1"/>
  <c r="E63"/>
  <c r="D63"/>
  <c r="F63" s="1"/>
  <c r="F62"/>
  <c r="E62"/>
  <c r="D62"/>
  <c r="F61"/>
  <c r="E61"/>
  <c r="D61"/>
  <c r="E60"/>
  <c r="D60"/>
  <c r="F60" s="1"/>
  <c r="E59"/>
  <c r="D59"/>
  <c r="F59" s="1"/>
  <c r="F58"/>
  <c r="E58"/>
  <c r="D58"/>
  <c r="F57"/>
  <c r="E57"/>
  <c r="D57"/>
  <c r="E56"/>
  <c r="D56"/>
  <c r="F56" s="1"/>
  <c r="E55"/>
  <c r="D55"/>
  <c r="F55" s="1"/>
  <c r="E54"/>
  <c r="D54"/>
  <c r="F54" s="1"/>
  <c r="F53"/>
  <c r="E53"/>
  <c r="D53"/>
  <c r="E52"/>
  <c r="D52"/>
  <c r="F52" s="1"/>
  <c r="E51"/>
  <c r="D51"/>
  <c r="F51" s="1"/>
  <c r="E50"/>
  <c r="D50"/>
  <c r="F50" s="1"/>
  <c r="F49"/>
  <c r="E49"/>
  <c r="D49"/>
  <c r="E48"/>
  <c r="D48"/>
  <c r="F48" s="1"/>
  <c r="E47"/>
  <c r="D47"/>
  <c r="F47" s="1"/>
  <c r="E46"/>
  <c r="D46"/>
  <c r="F46" s="1"/>
  <c r="F45"/>
  <c r="E45"/>
  <c r="D45"/>
  <c r="E44"/>
  <c r="D44"/>
  <c r="F44" s="1"/>
  <c r="E43"/>
  <c r="D43"/>
  <c r="F43" s="1"/>
  <c r="E42"/>
  <c r="D42"/>
  <c r="F42" s="1"/>
  <c r="F41"/>
  <c r="E41"/>
  <c r="D41"/>
  <c r="E40"/>
  <c r="D40"/>
  <c r="F40" s="1"/>
  <c r="E39"/>
  <c r="D39"/>
  <c r="F39" s="1"/>
  <c r="E38"/>
  <c r="D38"/>
  <c r="F38" s="1"/>
  <c r="F37"/>
  <c r="E37"/>
  <c r="D37"/>
  <c r="E36"/>
  <c r="D36"/>
  <c r="F36" s="1"/>
  <c r="E35"/>
  <c r="D35"/>
  <c r="F35" s="1"/>
  <c r="F34"/>
  <c r="E34"/>
  <c r="D34"/>
  <c r="F33"/>
  <c r="E33"/>
  <c r="D33"/>
  <c r="E32"/>
  <c r="D32"/>
  <c r="F32" s="1"/>
  <c r="E31"/>
  <c r="D31"/>
  <c r="F31" s="1"/>
  <c r="E30"/>
  <c r="D30"/>
  <c r="F30" s="1"/>
  <c r="F29"/>
  <c r="E29"/>
  <c r="D29"/>
  <c r="E28"/>
  <c r="D28"/>
  <c r="F28" s="1"/>
  <c r="E27"/>
  <c r="D27"/>
  <c r="F27" s="1"/>
  <c r="E26"/>
  <c r="D26"/>
  <c r="F26" s="1"/>
  <c r="F25"/>
  <c r="E25"/>
  <c r="D25"/>
  <c r="E24"/>
  <c r="D24"/>
  <c r="F24" s="1"/>
  <c r="E23"/>
  <c r="D23"/>
  <c r="F23" s="1"/>
  <c r="E22"/>
  <c r="D22"/>
  <c r="F22" s="1"/>
  <c r="F21"/>
  <c r="E21"/>
  <c r="D21"/>
  <c r="E20"/>
  <c r="D20"/>
  <c r="F20" s="1"/>
  <c r="E19"/>
  <c r="D19"/>
  <c r="F19" s="1"/>
  <c r="F18"/>
  <c r="E18"/>
  <c r="D18"/>
  <c r="F17"/>
  <c r="E17"/>
  <c r="D17"/>
  <c r="E16"/>
  <c r="D16"/>
  <c r="F16" s="1"/>
  <c r="E15"/>
  <c r="D15"/>
  <c r="F15" s="1"/>
  <c r="F14"/>
  <c r="E14"/>
  <c r="D14"/>
  <c r="F13"/>
  <c r="E13"/>
  <c r="D13"/>
  <c r="E12"/>
  <c r="D12"/>
  <c r="F12" s="1"/>
  <c r="E11"/>
  <c r="D11"/>
  <c r="F11" s="1"/>
  <c r="E10"/>
  <c r="E69" s="1"/>
  <c r="D10"/>
  <c r="F10" s="1"/>
  <c r="F69" l="1"/>
  <c r="D69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<sst xmlns="http://schemas.openxmlformats.org/spreadsheetml/2006/main" count="71" uniqueCount="71">
  <si>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</si>
  <si>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</si>
  <si>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</si>
  <si>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</si>
  <si>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</si>
  <si>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RECURSOS NORMALES A MUNICIPIOS CON ORIGEN FEIEF DEL MES DE AGOSTO  2014</t>
  </si>
  <si>
    <t>No.</t>
  </si>
  <si>
    <t>MUNICIPIO</t>
  </si>
  <si>
    <t>FONDO GENERAL DE PARTICIPACIONES</t>
  </si>
  <si>
    <t>FONDO DE FOMENTO MUNICIPAL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</si>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</sst>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_);_(@_)"/>
    <numFmt numFmtId="165" formatCode="_([$€-2]* #,##0.00_);_([$€-2]* \(#,##0.00\);_([$€-2]* &quot;-&quot;??_)"/>
  </numFmts>
  <fonts count="10">
    <font>
      <sz val="10"/>
      <name val="Arial"/>
    </font>
    <font>
      <sz val="10"/>
      <name val="Arial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b/>
      <sz val="10"/>
      <color indexed="9"/>
      <name val="CG Omega"/>
      <family val="2"/>
    </font>
    <font>
      <sz val="10"/>
      <name val="CG Omega"/>
      <family val="2"/>
    </font>
    <font>
      <sz val="10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164" fontId="8" fillId="4" borderId="4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5" borderId="5" xfId="0" applyNumberFormat="1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Protection="1"/>
    <xf numFmtId="164" fontId="9" fillId="0" borderId="7" xfId="1" applyNumberFormat="1" applyFont="1" applyBorder="1" applyProtection="1">
      <protection locked="0"/>
    </xf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left" vertic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4/PARTICIPACIONES%202014/ACUMPAR2014%20FEI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CURSOS%20ANALOGOS%20DE%20PARTICIPACION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o parti"/>
      <sheetName val="INTEGRA ANUAL"/>
      <sheetName val="INTEGRA PAGOS "/>
      <sheetName val="ANALITICO FEIEF"/>
      <sheetName val="FEIEF reduce"/>
      <sheetName val="INTEGRA MARZO"/>
      <sheetName val="INTEGRA julio"/>
      <sheetName val="INTEGRA agosto"/>
      <sheetName val="INTEGRA PENDIENTE (2)"/>
      <sheetName val="RECIBE"/>
    </sheetNames>
    <sheetDataSet>
      <sheetData sheetId="0"/>
      <sheetData sheetId="1"/>
      <sheetData sheetId="2"/>
      <sheetData sheetId="3">
        <row r="10">
          <cell r="F10">
            <v>-10989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GRA MARZO"/>
      <sheetName val="INTEGRA MAYO"/>
      <sheetName val="INTEGRA JULIO"/>
      <sheetName val="INTEGRA AGOST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workbookViewId="0">
      <selection activeCell="J4" sqref="J4"/>
    </sheetView>
  </sheetViews>
  <sheetFormatPr baseColWidth="10" defaultRowHeight="12.75"/>
  <cols>
    <col min="1" max="1" width="6.28515625" customWidth="1"/>
    <col min="2" max="2" width="35.85546875" customWidth="1"/>
    <col min="3" max="5" width="18.85546875" customWidth="1"/>
    <col min="6" max="6" width="16.7109375" customWidth="1"/>
    <col min="7" max="7" width="10.570312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0.25">
      <c r="A2" s="2" t="s">
        <v>1</v>
      </c>
      <c r="B2" s="2"/>
      <c r="C2" s="2"/>
      <c r="D2" s="2"/>
      <c r="E2" s="2"/>
      <c r="F2" s="2"/>
    </row>
    <row r="3" spans="1:6" ht="16.5">
      <c r="A3" s="3" t="s">
        <v>2</v>
      </c>
      <c r="B3" s="3"/>
      <c r="C3" s="3"/>
      <c r="D3" s="3"/>
      <c r="E3" s="3"/>
      <c r="F3" s="3"/>
    </row>
    <row r="4" spans="1:6" ht="18" customHeight="1">
      <c r="A4" s="4" t="s">
        <v>3</v>
      </c>
      <c r="B4" s="4"/>
      <c r="C4" s="4"/>
      <c r="D4" s="4"/>
      <c r="E4" s="4"/>
      <c r="F4" s="4"/>
    </row>
    <row r="5" spans="1:6" ht="6" customHeight="1">
      <c r="A5" s="4" t="s">
        <v>4</v>
      </c>
      <c r="B5" s="4"/>
      <c r="C5" s="4"/>
      <c r="D5" s="4"/>
      <c r="E5" s="4"/>
    </row>
    <row r="6" spans="1:6" ht="18.75" customHeight="1">
      <c r="A6" s="5" t="s">
        <v>5</v>
      </c>
      <c r="B6" s="6"/>
      <c r="C6" s="6"/>
      <c r="D6" s="6"/>
      <c r="E6" s="6"/>
      <c r="F6" s="6"/>
    </row>
    <row r="8" spans="1:6" ht="39" customHeight="1">
      <c r="A8" s="7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</row>
    <row r="9" spans="1:6" ht="12.75" customHeight="1">
      <c r="A9" s="9"/>
      <c r="B9" s="9"/>
      <c r="C9" s="9"/>
      <c r="D9" s="9"/>
      <c r="E9" s="9"/>
    </row>
    <row r="10" spans="1:6">
      <c r="A10" s="10">
        <v>1</v>
      </c>
      <c r="B10" s="11" t="s">
        <v>12</v>
      </c>
      <c r="C10" s="12">
        <v>-61722</v>
      </c>
      <c r="D10" s="12">
        <f>+'[1]ANALITICO FEIEF'!E140</f>
        <v>0</v>
      </c>
      <c r="E10" s="12">
        <f>+'[1]ANALITICO FEIEF'!F140</f>
        <v>0</v>
      </c>
      <c r="F10" s="12">
        <f t="shared" ref="F10:F67" si="0">SUM(C10:E10)</f>
        <v>-61722</v>
      </c>
    </row>
    <row r="11" spans="1:6">
      <c r="A11" s="13">
        <v>2</v>
      </c>
      <c r="B11" s="14" t="s">
        <v>13</v>
      </c>
      <c r="C11" s="15">
        <v>-53407</v>
      </c>
      <c r="D11" s="15">
        <f>+'[1]ANALITICO FEIEF'!E141</f>
        <v>0</v>
      </c>
      <c r="E11" s="15">
        <f>+'[1]ANALITICO FEIEF'!F141</f>
        <v>0</v>
      </c>
      <c r="F11" s="16">
        <f t="shared" si="0"/>
        <v>-53407</v>
      </c>
    </row>
    <row r="12" spans="1:6">
      <c r="A12" s="17">
        <v>3</v>
      </c>
      <c r="B12" s="18" t="s">
        <v>14</v>
      </c>
      <c r="C12" s="19">
        <v>-40985</v>
      </c>
      <c r="D12" s="19">
        <f>+'[1]ANALITICO FEIEF'!E142</f>
        <v>0</v>
      </c>
      <c r="E12" s="19">
        <f>+'[1]ANALITICO FEIEF'!F142</f>
        <v>0</v>
      </c>
      <c r="F12" s="19">
        <f t="shared" si="0"/>
        <v>-40985</v>
      </c>
    </row>
    <row r="13" spans="1:6">
      <c r="A13" s="13">
        <v>4</v>
      </c>
      <c r="B13" s="14" t="s">
        <v>15</v>
      </c>
      <c r="C13" s="15">
        <v>-49263</v>
      </c>
      <c r="D13" s="15">
        <f>+'[1]ANALITICO FEIEF'!E143</f>
        <v>0</v>
      </c>
      <c r="E13" s="15">
        <f>+'[1]ANALITICO FEIEF'!F143</f>
        <v>0</v>
      </c>
      <c r="F13" s="16">
        <f t="shared" si="0"/>
        <v>-49263</v>
      </c>
    </row>
    <row r="14" spans="1:6">
      <c r="A14" s="17">
        <v>5</v>
      </c>
      <c r="B14" s="18" t="s">
        <v>16</v>
      </c>
      <c r="C14" s="19">
        <v>-263073</v>
      </c>
      <c r="D14" s="19">
        <f>+'[1]ANALITICO FEIEF'!E144</f>
        <v>0</v>
      </c>
      <c r="E14" s="19">
        <f>+'[1]ANALITICO FEIEF'!F144</f>
        <v>0</v>
      </c>
      <c r="F14" s="19">
        <f t="shared" si="0"/>
        <v>-263073</v>
      </c>
    </row>
    <row r="15" spans="1:6">
      <c r="A15" s="13">
        <v>6</v>
      </c>
      <c r="B15" s="14" t="s">
        <v>17</v>
      </c>
      <c r="C15" s="15">
        <v>-64885</v>
      </c>
      <c r="D15" s="15">
        <f>+'[1]ANALITICO FEIEF'!E145</f>
        <v>0</v>
      </c>
      <c r="E15" s="15">
        <f>+'[1]ANALITICO FEIEF'!F145</f>
        <v>0</v>
      </c>
      <c r="F15" s="16">
        <f t="shared" si="0"/>
        <v>-64885</v>
      </c>
    </row>
    <row r="16" spans="1:6">
      <c r="A16" s="17">
        <v>7</v>
      </c>
      <c r="B16" s="18" t="s">
        <v>18</v>
      </c>
      <c r="C16" s="19">
        <v>-131459</v>
      </c>
      <c r="D16" s="19">
        <f>+'[1]ANALITICO FEIEF'!E146</f>
        <v>0</v>
      </c>
      <c r="E16" s="19">
        <f>+'[1]ANALITICO FEIEF'!F146</f>
        <v>0</v>
      </c>
      <c r="F16" s="19">
        <f t="shared" si="0"/>
        <v>-131459</v>
      </c>
    </row>
    <row r="17" spans="1:6">
      <c r="A17" s="13">
        <v>8</v>
      </c>
      <c r="B17" s="14" t="s">
        <v>19</v>
      </c>
      <c r="C17" s="15">
        <v>-83630</v>
      </c>
      <c r="D17" s="15">
        <f>+'[1]ANALITICO FEIEF'!E147</f>
        <v>0</v>
      </c>
      <c r="E17" s="15">
        <f>+'[1]ANALITICO FEIEF'!F147</f>
        <v>0</v>
      </c>
      <c r="F17" s="16">
        <f t="shared" si="0"/>
        <v>-83630</v>
      </c>
    </row>
    <row r="18" spans="1:6">
      <c r="A18" s="17">
        <v>9</v>
      </c>
      <c r="B18" s="18" t="s">
        <v>20</v>
      </c>
      <c r="C18" s="19">
        <v>-114161</v>
      </c>
      <c r="D18" s="19">
        <f>+'[1]ANALITICO FEIEF'!E148</f>
        <v>0</v>
      </c>
      <c r="E18" s="19">
        <f>+'[1]ANALITICO FEIEF'!F148</f>
        <v>0</v>
      </c>
      <c r="F18" s="19">
        <f t="shared" si="0"/>
        <v>-114161</v>
      </c>
    </row>
    <row r="19" spans="1:6">
      <c r="A19" s="13">
        <v>10</v>
      </c>
      <c r="B19" s="14" t="s">
        <v>21</v>
      </c>
      <c r="C19" s="15">
        <v>-32837</v>
      </c>
      <c r="D19" s="15">
        <f>+'[1]ANALITICO FEIEF'!E149</f>
        <v>0</v>
      </c>
      <c r="E19" s="15">
        <f>+'[1]ANALITICO FEIEF'!F149</f>
        <v>0</v>
      </c>
      <c r="F19" s="16">
        <f t="shared" si="0"/>
        <v>-32837</v>
      </c>
    </row>
    <row r="20" spans="1:6">
      <c r="A20" s="17">
        <v>11</v>
      </c>
      <c r="B20" s="18" t="s">
        <v>22</v>
      </c>
      <c r="C20" s="19">
        <v>-39831</v>
      </c>
      <c r="D20" s="19">
        <f>+'[1]ANALITICO FEIEF'!E150</f>
        <v>0</v>
      </c>
      <c r="E20" s="19">
        <f>+'[1]ANALITICO FEIEF'!F150</f>
        <v>0</v>
      </c>
      <c r="F20" s="19">
        <f t="shared" si="0"/>
        <v>-39831</v>
      </c>
    </row>
    <row r="21" spans="1:6">
      <c r="A21" s="13">
        <v>12</v>
      </c>
      <c r="B21" s="14" t="s">
        <v>23</v>
      </c>
      <c r="C21" s="15">
        <v>-1287447</v>
      </c>
      <c r="D21" s="15">
        <f>+'[1]ANALITICO FEIEF'!E151</f>
        <v>0</v>
      </c>
      <c r="E21" s="15">
        <f>+'[1]ANALITICO FEIEF'!F151</f>
        <v>0</v>
      </c>
      <c r="F21" s="16">
        <f t="shared" si="0"/>
        <v>-1287447</v>
      </c>
    </row>
    <row r="22" spans="1:6">
      <c r="A22" s="17">
        <v>13</v>
      </c>
      <c r="B22" s="18" t="s">
        <v>24</v>
      </c>
      <c r="C22" s="19">
        <v>-82099</v>
      </c>
      <c r="D22" s="19">
        <f>+'[1]ANALITICO FEIEF'!E152</f>
        <v>0</v>
      </c>
      <c r="E22" s="19">
        <f>+'[1]ANALITICO FEIEF'!F152</f>
        <v>0</v>
      </c>
      <c r="F22" s="19">
        <f t="shared" si="0"/>
        <v>-82099</v>
      </c>
    </row>
    <row r="23" spans="1:6">
      <c r="A23" s="13">
        <v>14</v>
      </c>
      <c r="B23" s="14" t="s">
        <v>25</v>
      </c>
      <c r="C23" s="15">
        <v>-52369</v>
      </c>
      <c r="D23" s="15">
        <f>+'[1]ANALITICO FEIEF'!E153</f>
        <v>0</v>
      </c>
      <c r="E23" s="15">
        <f>+'[1]ANALITICO FEIEF'!F153</f>
        <v>0</v>
      </c>
      <c r="F23" s="16">
        <f t="shared" si="0"/>
        <v>-52369</v>
      </c>
    </row>
    <row r="24" spans="1:6">
      <c r="A24" s="17">
        <v>15</v>
      </c>
      <c r="B24" s="18" t="s">
        <v>26</v>
      </c>
      <c r="C24" s="19">
        <v>-219168</v>
      </c>
      <c r="D24" s="19">
        <f>+'[1]ANALITICO FEIEF'!E154</f>
        <v>0</v>
      </c>
      <c r="E24" s="19">
        <f>+'[1]ANALITICO FEIEF'!F154</f>
        <v>0</v>
      </c>
      <c r="F24" s="19">
        <f t="shared" si="0"/>
        <v>-219168</v>
      </c>
    </row>
    <row r="25" spans="1:6">
      <c r="A25" s="13">
        <v>16</v>
      </c>
      <c r="B25" s="14" t="s">
        <v>27</v>
      </c>
      <c r="C25" s="15">
        <v>-142189</v>
      </c>
      <c r="D25" s="15">
        <f>+'[1]ANALITICO FEIEF'!E155</f>
        <v>0</v>
      </c>
      <c r="E25" s="15">
        <f>+'[1]ANALITICO FEIEF'!F155</f>
        <v>0</v>
      </c>
      <c r="F25" s="16">
        <f t="shared" si="0"/>
        <v>-142189</v>
      </c>
    </row>
    <row r="26" spans="1:6">
      <c r="A26" s="17">
        <v>17</v>
      </c>
      <c r="B26" s="18" t="s">
        <v>28</v>
      </c>
      <c r="C26" s="19">
        <v>-988935</v>
      </c>
      <c r="D26" s="19">
        <f>+'[1]ANALITICO FEIEF'!E156</f>
        <v>0</v>
      </c>
      <c r="E26" s="19">
        <f>+'[1]ANALITICO FEIEF'!F156</f>
        <v>0</v>
      </c>
      <c r="F26" s="19">
        <f t="shared" si="0"/>
        <v>-988935</v>
      </c>
    </row>
    <row r="27" spans="1:6">
      <c r="A27" s="13">
        <v>18</v>
      </c>
      <c r="B27" s="14" t="s">
        <v>29</v>
      </c>
      <c r="C27" s="15">
        <v>-55772</v>
      </c>
      <c r="D27" s="15">
        <f>+'[1]ANALITICO FEIEF'!E157</f>
        <v>0</v>
      </c>
      <c r="E27" s="15">
        <f>+'[1]ANALITICO FEIEF'!F157</f>
        <v>0</v>
      </c>
      <c r="F27" s="16">
        <f t="shared" si="0"/>
        <v>-55772</v>
      </c>
    </row>
    <row r="28" spans="1:6">
      <c r="A28" s="17">
        <v>19</v>
      </c>
      <c r="B28" s="18" t="s">
        <v>30</v>
      </c>
      <c r="C28" s="19">
        <v>-201619</v>
      </c>
      <c r="D28" s="19">
        <f>+'[1]ANALITICO FEIEF'!E158</f>
        <v>0</v>
      </c>
      <c r="E28" s="19">
        <f>+'[1]ANALITICO FEIEF'!F158</f>
        <v>0</v>
      </c>
      <c r="F28" s="19">
        <f t="shared" si="0"/>
        <v>-201619</v>
      </c>
    </row>
    <row r="29" spans="1:6">
      <c r="A29" s="13">
        <v>20</v>
      </c>
      <c r="B29" s="14" t="s">
        <v>31</v>
      </c>
      <c r="C29" s="15">
        <v>-439031</v>
      </c>
      <c r="D29" s="15">
        <f>+'[1]ANALITICO FEIEF'!E159</f>
        <v>0</v>
      </c>
      <c r="E29" s="15">
        <f>+'[1]ANALITICO FEIEF'!F159</f>
        <v>0</v>
      </c>
      <c r="F29" s="16">
        <f t="shared" si="0"/>
        <v>-439031</v>
      </c>
    </row>
    <row r="30" spans="1:6">
      <c r="A30" s="17">
        <v>21</v>
      </c>
      <c r="B30" s="18" t="s">
        <v>32</v>
      </c>
      <c r="C30" s="19">
        <v>-65158</v>
      </c>
      <c r="D30" s="19">
        <f>+'[1]ANALITICO FEIEF'!E160</f>
        <v>0</v>
      </c>
      <c r="E30" s="19">
        <f>+'[1]ANALITICO FEIEF'!F160</f>
        <v>0</v>
      </c>
      <c r="F30" s="19">
        <f t="shared" si="0"/>
        <v>-65158</v>
      </c>
    </row>
    <row r="31" spans="1:6">
      <c r="A31" s="13">
        <v>22</v>
      </c>
      <c r="B31" s="14" t="s">
        <v>33</v>
      </c>
      <c r="C31" s="15">
        <v>-140307</v>
      </c>
      <c r="D31" s="15">
        <f>+'[1]ANALITICO FEIEF'!E161</f>
        <v>0</v>
      </c>
      <c r="E31" s="15">
        <f>+'[1]ANALITICO FEIEF'!F161</f>
        <v>0</v>
      </c>
      <c r="F31" s="16">
        <f t="shared" si="0"/>
        <v>-140307</v>
      </c>
    </row>
    <row r="32" spans="1:6">
      <c r="A32" s="17">
        <v>23</v>
      </c>
      <c r="B32" s="18" t="s">
        <v>34</v>
      </c>
      <c r="C32" s="19">
        <v>-124767</v>
      </c>
      <c r="D32" s="19">
        <f>+'[1]ANALITICO FEIEF'!E162</f>
        <v>0</v>
      </c>
      <c r="E32" s="19">
        <f>+'[1]ANALITICO FEIEF'!F162</f>
        <v>0</v>
      </c>
      <c r="F32" s="19">
        <f t="shared" si="0"/>
        <v>-124767</v>
      </c>
    </row>
    <row r="33" spans="1:6">
      <c r="A33" s="13">
        <v>24</v>
      </c>
      <c r="B33" s="14" t="s">
        <v>35</v>
      </c>
      <c r="C33" s="15">
        <v>-263731</v>
      </c>
      <c r="D33" s="15">
        <f>+'[1]ANALITICO FEIEF'!E163</f>
        <v>0</v>
      </c>
      <c r="E33" s="15">
        <f>+'[1]ANALITICO FEIEF'!F163</f>
        <v>0</v>
      </c>
      <c r="F33" s="16">
        <f t="shared" si="0"/>
        <v>-263731</v>
      </c>
    </row>
    <row r="34" spans="1:6">
      <c r="A34" s="17">
        <v>25</v>
      </c>
      <c r="B34" s="18" t="s">
        <v>36</v>
      </c>
      <c r="C34" s="19">
        <v>-85919</v>
      </c>
      <c r="D34" s="19">
        <f>+'[1]ANALITICO FEIEF'!E164</f>
        <v>0</v>
      </c>
      <c r="E34" s="19">
        <f>+'[1]ANALITICO FEIEF'!F164</f>
        <v>0</v>
      </c>
      <c r="F34" s="19">
        <f t="shared" si="0"/>
        <v>-85919</v>
      </c>
    </row>
    <row r="35" spans="1:6">
      <c r="A35" s="13">
        <v>26</v>
      </c>
      <c r="B35" s="14" t="s">
        <v>37</v>
      </c>
      <c r="C35" s="15">
        <v>-347276</v>
      </c>
      <c r="D35" s="15">
        <f>+'[1]ANALITICO FEIEF'!E165</f>
        <v>0</v>
      </c>
      <c r="E35" s="15">
        <f>+'[1]ANALITICO FEIEF'!F165</f>
        <v>0</v>
      </c>
      <c r="F35" s="16">
        <f t="shared" si="0"/>
        <v>-347276</v>
      </c>
    </row>
    <row r="36" spans="1:6">
      <c r="A36" s="17">
        <v>27</v>
      </c>
      <c r="B36" s="18" t="s">
        <v>38</v>
      </c>
      <c r="C36" s="19">
        <v>-61432</v>
      </c>
      <c r="D36" s="19">
        <f>+'[1]ANALITICO FEIEF'!E166</f>
        <v>0</v>
      </c>
      <c r="E36" s="19">
        <f>+'[1]ANALITICO FEIEF'!F166</f>
        <v>0</v>
      </c>
      <c r="F36" s="19">
        <f t="shared" si="0"/>
        <v>-61432</v>
      </c>
    </row>
    <row r="37" spans="1:6">
      <c r="A37" s="13">
        <v>28</v>
      </c>
      <c r="B37" s="14" t="s">
        <v>39</v>
      </c>
      <c r="C37" s="15">
        <v>-43660</v>
      </c>
      <c r="D37" s="15">
        <f>+'[1]ANALITICO FEIEF'!E167</f>
        <v>0</v>
      </c>
      <c r="E37" s="15">
        <f>+'[1]ANALITICO FEIEF'!F167</f>
        <v>0</v>
      </c>
      <c r="F37" s="16">
        <f t="shared" si="0"/>
        <v>-43660</v>
      </c>
    </row>
    <row r="38" spans="1:6">
      <c r="A38" s="17">
        <v>29</v>
      </c>
      <c r="B38" s="18" t="s">
        <v>40</v>
      </c>
      <c r="C38" s="19">
        <v>-156773</v>
      </c>
      <c r="D38" s="19">
        <f>+'[1]ANALITICO FEIEF'!E168</f>
        <v>0</v>
      </c>
      <c r="E38" s="19">
        <f>+'[1]ANALITICO FEIEF'!F168</f>
        <v>0</v>
      </c>
      <c r="F38" s="19">
        <f t="shared" si="0"/>
        <v>-156773</v>
      </c>
    </row>
    <row r="39" spans="1:6">
      <c r="A39" s="13">
        <v>30</v>
      </c>
      <c r="B39" s="14" t="s">
        <v>41</v>
      </c>
      <c r="C39" s="15">
        <v>-37662</v>
      </c>
      <c r="D39" s="15">
        <f>+'[1]ANALITICO FEIEF'!E169</f>
        <v>0</v>
      </c>
      <c r="E39" s="15">
        <f>+'[1]ANALITICO FEIEF'!F169</f>
        <v>0</v>
      </c>
      <c r="F39" s="16">
        <f t="shared" si="0"/>
        <v>-37662</v>
      </c>
    </row>
    <row r="40" spans="1:6">
      <c r="A40" s="17">
        <v>31</v>
      </c>
      <c r="B40" s="18" t="s">
        <v>42</v>
      </c>
      <c r="C40" s="19">
        <v>-109670</v>
      </c>
      <c r="D40" s="19">
        <f>+'[1]ANALITICO FEIEF'!E170</f>
        <v>0</v>
      </c>
      <c r="E40" s="19">
        <f>+'[1]ANALITICO FEIEF'!F170</f>
        <v>0</v>
      </c>
      <c r="F40" s="19">
        <f t="shared" si="0"/>
        <v>-109670</v>
      </c>
    </row>
    <row r="41" spans="1:6">
      <c r="A41" s="13">
        <v>32</v>
      </c>
      <c r="B41" s="14" t="s">
        <v>43</v>
      </c>
      <c r="C41" s="15">
        <v>-93724</v>
      </c>
      <c r="D41" s="15">
        <f>+'[1]ANALITICO FEIEF'!E171</f>
        <v>0</v>
      </c>
      <c r="E41" s="15">
        <f>+'[1]ANALITICO FEIEF'!F171</f>
        <v>0</v>
      </c>
      <c r="F41" s="16">
        <f t="shared" si="0"/>
        <v>-93724</v>
      </c>
    </row>
    <row r="42" spans="1:6">
      <c r="A42" s="17">
        <v>33</v>
      </c>
      <c r="B42" s="18" t="s">
        <v>44</v>
      </c>
      <c r="C42" s="19">
        <v>-62248</v>
      </c>
      <c r="D42" s="19">
        <f>+'[1]ANALITICO FEIEF'!E172</f>
        <v>0</v>
      </c>
      <c r="E42" s="19">
        <f>+'[1]ANALITICO FEIEF'!F172</f>
        <v>0</v>
      </c>
      <c r="F42" s="19">
        <f t="shared" si="0"/>
        <v>-62248</v>
      </c>
    </row>
    <row r="43" spans="1:6">
      <c r="A43" s="13">
        <v>34</v>
      </c>
      <c r="B43" s="14" t="s">
        <v>45</v>
      </c>
      <c r="C43" s="15">
        <v>-238851</v>
      </c>
      <c r="D43" s="15">
        <f>+'[1]ANALITICO FEIEF'!E173</f>
        <v>0</v>
      </c>
      <c r="E43" s="15">
        <f>+'[1]ANALITICO FEIEF'!F173</f>
        <v>0</v>
      </c>
      <c r="F43" s="16">
        <f t="shared" si="0"/>
        <v>-238851</v>
      </c>
    </row>
    <row r="44" spans="1:6">
      <c r="A44" s="17">
        <v>35</v>
      </c>
      <c r="B44" s="18" t="s">
        <v>46</v>
      </c>
      <c r="C44" s="19">
        <v>-106914</v>
      </c>
      <c r="D44" s="19">
        <f>+'[1]ANALITICO FEIEF'!E174</f>
        <v>0</v>
      </c>
      <c r="E44" s="19">
        <f>+'[1]ANALITICO FEIEF'!F174</f>
        <v>0</v>
      </c>
      <c r="F44" s="19">
        <f t="shared" si="0"/>
        <v>-106914</v>
      </c>
    </row>
    <row r="45" spans="1:6">
      <c r="A45" s="13">
        <v>36</v>
      </c>
      <c r="B45" s="14" t="s">
        <v>47</v>
      </c>
      <c r="C45" s="15">
        <v>-245434</v>
      </c>
      <c r="D45" s="15">
        <f>+'[1]ANALITICO FEIEF'!E175</f>
        <v>0</v>
      </c>
      <c r="E45" s="15">
        <f>+'[1]ANALITICO FEIEF'!F175</f>
        <v>0</v>
      </c>
      <c r="F45" s="16">
        <f t="shared" si="0"/>
        <v>-245434</v>
      </c>
    </row>
    <row r="46" spans="1:6">
      <c r="A46" s="17">
        <v>37</v>
      </c>
      <c r="B46" s="18" t="s">
        <v>48</v>
      </c>
      <c r="C46" s="19">
        <v>-113200</v>
      </c>
      <c r="D46" s="19">
        <f>+'[1]ANALITICO FEIEF'!E176</f>
        <v>0</v>
      </c>
      <c r="E46" s="19">
        <f>+'[1]ANALITICO FEIEF'!F176</f>
        <v>0</v>
      </c>
      <c r="F46" s="19">
        <f t="shared" si="0"/>
        <v>-113200</v>
      </c>
    </row>
    <row r="47" spans="1:6">
      <c r="A47" s="13">
        <v>38</v>
      </c>
      <c r="B47" s="14" t="s">
        <v>49</v>
      </c>
      <c r="C47" s="15">
        <v>-454887</v>
      </c>
      <c r="D47" s="15">
        <f>+'[1]ANALITICO FEIEF'!E177</f>
        <v>0</v>
      </c>
      <c r="E47" s="15">
        <f>+'[1]ANALITICO FEIEF'!F177</f>
        <v>0</v>
      </c>
      <c r="F47" s="16">
        <f t="shared" si="0"/>
        <v>-454887</v>
      </c>
    </row>
    <row r="48" spans="1:6">
      <c r="A48" s="17">
        <v>39</v>
      </c>
      <c r="B48" s="18" t="s">
        <v>50</v>
      </c>
      <c r="C48" s="19">
        <v>-378037</v>
      </c>
      <c r="D48" s="19">
        <f>+'[1]ANALITICO FEIEF'!E178</f>
        <v>0</v>
      </c>
      <c r="E48" s="19">
        <f>+'[1]ANALITICO FEIEF'!F178</f>
        <v>0</v>
      </c>
      <c r="F48" s="19">
        <f t="shared" si="0"/>
        <v>-378037</v>
      </c>
    </row>
    <row r="49" spans="1:6">
      <c r="A49" s="13">
        <v>40</v>
      </c>
      <c r="B49" s="14" t="s">
        <v>51</v>
      </c>
      <c r="C49" s="15">
        <v>-155042</v>
      </c>
      <c r="D49" s="15">
        <f>+'[1]ANALITICO FEIEF'!E179</f>
        <v>0</v>
      </c>
      <c r="E49" s="15">
        <f>+'[1]ANALITICO FEIEF'!F179</f>
        <v>0</v>
      </c>
      <c r="F49" s="16">
        <f t="shared" si="0"/>
        <v>-155042</v>
      </c>
    </row>
    <row r="50" spans="1:6">
      <c r="A50" s="17">
        <v>41</v>
      </c>
      <c r="B50" s="18" t="s">
        <v>52</v>
      </c>
      <c r="C50" s="19">
        <v>-38355</v>
      </c>
      <c r="D50" s="19">
        <f>+'[1]ANALITICO FEIEF'!E180</f>
        <v>0</v>
      </c>
      <c r="E50" s="19">
        <f>+'[1]ANALITICO FEIEF'!F180</f>
        <v>0</v>
      </c>
      <c r="F50" s="19">
        <f t="shared" si="0"/>
        <v>-38355</v>
      </c>
    </row>
    <row r="51" spans="1:6">
      <c r="A51" s="13">
        <v>42</v>
      </c>
      <c r="B51" s="20" t="s">
        <v>53</v>
      </c>
      <c r="C51" s="15">
        <v>-428927</v>
      </c>
      <c r="D51" s="15">
        <f>+'[1]ANALITICO FEIEF'!E181</f>
        <v>0</v>
      </c>
      <c r="E51" s="15">
        <f>+'[1]ANALITICO FEIEF'!F181</f>
        <v>0</v>
      </c>
      <c r="F51" s="16">
        <f t="shared" si="0"/>
        <v>-428927</v>
      </c>
    </row>
    <row r="52" spans="1:6">
      <c r="A52" s="17">
        <v>43</v>
      </c>
      <c r="B52" s="18" t="s">
        <v>54</v>
      </c>
      <c r="C52" s="19">
        <v>-26405</v>
      </c>
      <c r="D52" s="19">
        <f>+'[1]ANALITICO FEIEF'!E182</f>
        <v>0</v>
      </c>
      <c r="E52" s="19">
        <f>+'[1]ANALITICO FEIEF'!F182</f>
        <v>0</v>
      </c>
      <c r="F52" s="19">
        <f t="shared" si="0"/>
        <v>-26405</v>
      </c>
    </row>
    <row r="53" spans="1:6">
      <c r="A53" s="21">
        <v>44</v>
      </c>
      <c r="B53" s="20" t="s">
        <v>55</v>
      </c>
      <c r="C53" s="16">
        <v>-119303</v>
      </c>
      <c r="D53" s="16">
        <f>+'[1]ANALITICO FEIEF'!E183</f>
        <v>0</v>
      </c>
      <c r="E53" s="16">
        <f>+'[1]ANALITICO FEIEF'!F183</f>
        <v>0</v>
      </c>
      <c r="F53" s="16">
        <f t="shared" si="0"/>
        <v>-119303</v>
      </c>
    </row>
    <row r="54" spans="1:6">
      <c r="A54" s="17">
        <v>45</v>
      </c>
      <c r="B54" s="18" t="s">
        <v>56</v>
      </c>
      <c r="C54" s="19">
        <v>-84365</v>
      </c>
      <c r="D54" s="19">
        <f>+'[1]ANALITICO FEIEF'!E184</f>
        <v>0</v>
      </c>
      <c r="E54" s="19">
        <f>+'[1]ANALITICO FEIEF'!F184</f>
        <v>0</v>
      </c>
      <c r="F54" s="19">
        <f t="shared" si="0"/>
        <v>-84365</v>
      </c>
    </row>
    <row r="55" spans="1:6">
      <c r="A55" s="21">
        <v>46</v>
      </c>
      <c r="B55" s="20" t="s">
        <v>57</v>
      </c>
      <c r="C55" s="16">
        <v>-82767</v>
      </c>
      <c r="D55" s="16">
        <f>+'[1]ANALITICO FEIEF'!E185</f>
        <v>0</v>
      </c>
      <c r="E55" s="16">
        <f>+'[1]ANALITICO FEIEF'!F185</f>
        <v>0</v>
      </c>
      <c r="F55" s="16">
        <f t="shared" si="0"/>
        <v>-82767</v>
      </c>
    </row>
    <row r="56" spans="1:6">
      <c r="A56" s="17">
        <v>47</v>
      </c>
      <c r="B56" s="18" t="s">
        <v>58</v>
      </c>
      <c r="C56" s="19">
        <v>-62711</v>
      </c>
      <c r="D56" s="19">
        <f>+'[1]ANALITICO FEIEF'!E186</f>
        <v>0</v>
      </c>
      <c r="E56" s="19">
        <f>+'[1]ANALITICO FEIEF'!F186</f>
        <v>0</v>
      </c>
      <c r="F56" s="19">
        <f t="shared" si="0"/>
        <v>-62711</v>
      </c>
    </row>
    <row r="57" spans="1:6">
      <c r="A57" s="21">
        <v>48</v>
      </c>
      <c r="B57" s="20" t="s">
        <v>59</v>
      </c>
      <c r="C57" s="16">
        <v>-197464</v>
      </c>
      <c r="D57" s="16">
        <f>+'[1]ANALITICO FEIEF'!E187</f>
        <v>0</v>
      </c>
      <c r="E57" s="16">
        <f>+'[1]ANALITICO FEIEF'!F187</f>
        <v>0</v>
      </c>
      <c r="F57" s="16">
        <f t="shared" si="0"/>
        <v>-197464</v>
      </c>
    </row>
    <row r="58" spans="1:6">
      <c r="A58" s="17">
        <v>49</v>
      </c>
      <c r="B58" s="18" t="s">
        <v>60</v>
      </c>
      <c r="C58" s="19">
        <v>-107019</v>
      </c>
      <c r="D58" s="19">
        <f>+'[1]ANALITICO FEIEF'!E188</f>
        <v>0</v>
      </c>
      <c r="E58" s="19">
        <f>+'[1]ANALITICO FEIEF'!F188</f>
        <v>0</v>
      </c>
      <c r="F58" s="19">
        <f t="shared" si="0"/>
        <v>-107019</v>
      </c>
    </row>
    <row r="59" spans="1:6">
      <c r="A59" s="21">
        <v>50</v>
      </c>
      <c r="B59" s="20" t="s">
        <v>61</v>
      </c>
      <c r="C59" s="16">
        <v>-40921</v>
      </c>
      <c r="D59" s="16">
        <f>+'[1]ANALITICO FEIEF'!E189</f>
        <v>0</v>
      </c>
      <c r="E59" s="16">
        <f>+'[1]ANALITICO FEIEF'!F189</f>
        <v>0</v>
      </c>
      <c r="F59" s="16">
        <f t="shared" si="0"/>
        <v>-40921</v>
      </c>
    </row>
    <row r="60" spans="1:6">
      <c r="A60" s="17">
        <v>51</v>
      </c>
      <c r="B60" s="18" t="s">
        <v>62</v>
      </c>
      <c r="C60" s="19">
        <v>-352528</v>
      </c>
      <c r="D60" s="19">
        <f>+'[1]ANALITICO FEIEF'!E190</f>
        <v>0</v>
      </c>
      <c r="E60" s="19">
        <f>+'[1]ANALITICO FEIEF'!F190</f>
        <v>0</v>
      </c>
      <c r="F60" s="19">
        <f t="shared" si="0"/>
        <v>-352528</v>
      </c>
    </row>
    <row r="61" spans="1:6">
      <c r="A61" s="21">
        <v>52</v>
      </c>
      <c r="B61" s="20" t="s">
        <v>63</v>
      </c>
      <c r="C61" s="16">
        <v>-70278</v>
      </c>
      <c r="D61" s="16">
        <f>+'[1]ANALITICO FEIEF'!E191</f>
        <v>0</v>
      </c>
      <c r="E61" s="16">
        <f>+'[1]ANALITICO FEIEF'!F191</f>
        <v>0</v>
      </c>
      <c r="F61" s="16">
        <f t="shared" si="0"/>
        <v>-70278</v>
      </c>
    </row>
    <row r="62" spans="1:6">
      <c r="A62" s="17">
        <v>53</v>
      </c>
      <c r="B62" s="18" t="s">
        <v>64</v>
      </c>
      <c r="C62" s="19">
        <v>-301005</v>
      </c>
      <c r="D62" s="19">
        <f>+'[1]ANALITICO FEIEF'!E192</f>
        <v>0</v>
      </c>
      <c r="E62" s="19">
        <f>+'[1]ANALITICO FEIEF'!F192</f>
        <v>0</v>
      </c>
      <c r="F62" s="19">
        <f t="shared" si="0"/>
        <v>-301005</v>
      </c>
    </row>
    <row r="63" spans="1:6">
      <c r="A63" s="21">
        <v>54</v>
      </c>
      <c r="B63" s="20" t="s">
        <v>65</v>
      </c>
      <c r="C63" s="16">
        <v>-125185</v>
      </c>
      <c r="D63" s="16">
        <f>+'[1]ANALITICO FEIEF'!E193</f>
        <v>0</v>
      </c>
      <c r="E63" s="16">
        <f>+'[1]ANALITICO FEIEF'!F193</f>
        <v>0</v>
      </c>
      <c r="F63" s="16">
        <f t="shared" si="0"/>
        <v>-125185</v>
      </c>
    </row>
    <row r="64" spans="1:6">
      <c r="A64" s="17">
        <v>55</v>
      </c>
      <c r="B64" s="18" t="s">
        <v>66</v>
      </c>
      <c r="C64" s="19">
        <v>-89880</v>
      </c>
      <c r="D64" s="19">
        <f>+'[1]ANALITICO FEIEF'!E194</f>
        <v>0</v>
      </c>
      <c r="E64" s="19">
        <f>+'[1]ANALITICO FEIEF'!F194</f>
        <v>0</v>
      </c>
      <c r="F64" s="19">
        <f t="shared" si="0"/>
        <v>-89880</v>
      </c>
    </row>
    <row r="65" spans="1:6">
      <c r="A65" s="21">
        <v>56</v>
      </c>
      <c r="B65" s="20" t="s">
        <v>67</v>
      </c>
      <c r="C65" s="16">
        <v>-126908</v>
      </c>
      <c r="D65" s="16">
        <f>+'[1]ANALITICO FEIEF'!E195</f>
        <v>0</v>
      </c>
      <c r="E65" s="16">
        <f>+'[1]ANALITICO FEIEF'!F195</f>
        <v>0</v>
      </c>
      <c r="F65" s="16">
        <f t="shared" si="0"/>
        <v>-126908</v>
      </c>
    </row>
    <row r="66" spans="1:6">
      <c r="A66" s="17">
        <v>57</v>
      </c>
      <c r="B66" s="18" t="s">
        <v>68</v>
      </c>
      <c r="C66" s="19">
        <v>-233843</v>
      </c>
      <c r="D66" s="19">
        <f>+'[1]ANALITICO FEIEF'!E196</f>
        <v>0</v>
      </c>
      <c r="E66" s="19">
        <f>+'[1]ANALITICO FEIEF'!F196</f>
        <v>0</v>
      </c>
      <c r="F66" s="19">
        <f t="shared" si="0"/>
        <v>-233843</v>
      </c>
    </row>
    <row r="67" spans="1:6">
      <c r="A67" s="21">
        <v>58</v>
      </c>
      <c r="B67" s="20" t="s">
        <v>69</v>
      </c>
      <c r="C67" s="16">
        <v>-923058</v>
      </c>
      <c r="D67" s="16">
        <f>+'[1]ANALITICO FEIEF'!E197</f>
        <v>0</v>
      </c>
      <c r="E67" s="16">
        <f>+'[1]ANALITICO FEIEF'!F197</f>
        <v>0</v>
      </c>
      <c r="F67" s="22">
        <f t="shared" si="0"/>
        <v>-923058</v>
      </c>
    </row>
    <row r="68" spans="1:6" ht="12.75" customHeight="1">
      <c r="A68" s="23"/>
      <c r="B68" s="24"/>
      <c r="C68" s="25"/>
      <c r="D68" s="25"/>
      <c r="E68" s="25"/>
      <c r="F68" s="26"/>
    </row>
    <row r="69" spans="1:6" ht="16.5" customHeight="1">
      <c r="A69" s="27"/>
      <c r="B69" s="27" t="s">
        <v>70</v>
      </c>
      <c r="C69" s="28">
        <f>SUM(C10:C68)</f>
        <v>-11099496</v>
      </c>
      <c r="D69" s="28">
        <f>SUM(D10:D68)</f>
        <v>0</v>
      </c>
      <c r="E69" s="28">
        <f>SUM(E10:E68)</f>
        <v>0</v>
      </c>
      <c r="F69" s="28">
        <f>SUM(F10:F68)</f>
        <v>-11099496</v>
      </c>
    </row>
  </sheetData>
  <mergeCells count="6">
    <mergeCell ref="A1:F1"/>
    <mergeCell ref="A2:F2"/>
    <mergeCell ref="A3:F3"/>
    <mergeCell ref="A4:F4"/>
    <mergeCell ref="A5:E5"/>
    <mergeCell ref="A6:F6"/>
  </mergeCells>
  <printOptions horizontalCentered="1" verticalCentered="1"/>
  <pageMargins left="0.17" right="0.22" top="0.37" bottom="0.28000000000000003" header="0" footer="0"/>
  <pageSetup scale="60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INTEGRA AGOSTO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2015-01-26T20:08:38Z</dcterms:created>
  <dcterms:modified xsi:type="dcterms:W3CDTF">2015-01-26T20:08:55Z</dcterms:modified>
</cp:coreProperties>
</file>